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FEVRIER 2021\"/>
    </mc:Choice>
  </mc:AlternateContent>
  <xr:revisionPtr revIDLastSave="0" documentId="8_{6FF1690E-BBF2-4BD4-A87B-3FA56934723A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3" l="1"/>
  <c r="I31" i="3"/>
  <c r="I32" i="3"/>
  <c r="I29" i="3"/>
  <c r="F10" i="3"/>
  <c r="F9" i="3"/>
  <c r="C30" i="3"/>
  <c r="H30" i="3"/>
  <c r="H31" i="3"/>
  <c r="H32" i="3"/>
  <c r="H29" i="3"/>
  <c r="C29" i="3"/>
  <c r="F13" i="3"/>
  <c r="F12" i="3"/>
  <c r="F11" i="3"/>
  <c r="F8" i="3"/>
  <c r="B32" i="3"/>
  <c r="C32" i="3"/>
  <c r="E32" i="3"/>
  <c r="F32" i="3" s="1"/>
  <c r="D9" i="3"/>
  <c r="D10" i="3"/>
  <c r="D8" i="3"/>
  <c r="B30" i="3"/>
  <c r="E30" i="3"/>
  <c r="F30" i="3" s="1"/>
  <c r="B33" i="3"/>
  <c r="C31" i="3"/>
  <c r="C33" i="3"/>
  <c r="C34" i="3"/>
  <c r="E34" i="3"/>
  <c r="F34" i="3" s="1"/>
  <c r="B29" i="3"/>
  <c r="B31" i="3"/>
  <c r="E33" i="3"/>
  <c r="F33" i="3" s="1"/>
  <c r="E29" i="3"/>
  <c r="F29" i="3" s="1"/>
  <c r="E31" i="3"/>
  <c r="F31" i="3" s="1"/>
</calcChain>
</file>

<file path=xl/sharedStrings.xml><?xml version="1.0" encoding="utf-8"?>
<sst xmlns="http://schemas.openxmlformats.org/spreadsheetml/2006/main" count="97" uniqueCount="63">
  <si>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</si>
  <si>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</si>
  <si>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</si>
  <si>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</si>
  <si>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</si>
  <si>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</si>
  <si>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</si>
  <si>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</si>
  <si>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</si>
  <si>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</si>
  <si>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</si>
  <si>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</si>
  <si>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</si>
  <si>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</si>
  <si>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</si>
  <si>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</si>
  <si>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</si>
  <si>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</si>
  <si>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</si>
  <si>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</si>
  <si>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</si>
  <si>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</si>
  <si>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</si>
  <si>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</si>
  <si>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</si>
  <si>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</si>
  <si>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</si>
  <si>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</si>
  <si>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</si>
  <si>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</si>
  <si>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</si>
  <si>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</si>
  <si>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</si>
  <si>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</si>
  <si>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</si>
  <si>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</si>
  <si>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</si>
  <si>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</si>
  <si>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</si>
  <si>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</si>
  <si>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</si>
  <si>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</si>
  <si>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</si>
  <si>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</si>
  <si>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</si>
  <si>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</si>
  <si>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</si>
  <si>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</si>
  <si>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</si>
  <si>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</si>
  <si>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</si>
  <si>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</si>
  <si>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</si>
  <si>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2MARS.</t>
  </si>
  <si>
    <t>FEVRIER</t>
  </si>
  <si>
    <t>6NOVEMBRE.</t>
  </si>
  <si>
    <t>AOUT</t>
  </si>
  <si>
    <t>SEPT/NOV BA</t>
  </si>
  <si>
    <t>MARS</t>
  </si>
  <si>
    <t>AVRIL</t>
  </si>
  <si>
    <t>5 JUIN 230</t>
  </si>
  <si>
    <t>2MARS Q2.</t>
  </si>
  <si>
    <t>COTATIONS TOURTEAUX du 22 FEVRIER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</si>
</sst>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1" t="s">
        <v>62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6</v>
      </c>
      <c r="C2" s="4">
        <v>1.2135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54</v>
      </c>
      <c r="B8" s="35">
        <v>337</v>
      </c>
      <c r="C8" s="35"/>
      <c r="D8" s="35">
        <f>E8</f>
        <v>341</v>
      </c>
      <c r="E8" s="35">
        <v>341</v>
      </c>
      <c r="F8" s="35">
        <f>E8-6</f>
        <v>335</v>
      </c>
      <c r="G8" s="8"/>
      <c r="H8" s="35"/>
      <c r="I8" s="35"/>
    </row>
    <row r="9" spans="1:12" ht="15" customHeight="1" x14ac:dyDescent="0.2">
      <c r="A9" s="19" t="s">
        <v>58</v>
      </c>
      <c r="B9" s="35"/>
      <c r="C9" s="35"/>
      <c r="D9" s="35">
        <f t="shared" ref="D9:D10" si="0">E9</f>
        <v>334</v>
      </c>
      <c r="E9" s="35">
        <v>334</v>
      </c>
      <c r="F9" s="35">
        <f>E9-5</f>
        <v>329</v>
      </c>
      <c r="G9" s="8"/>
      <c r="H9" s="35"/>
      <c r="I9" s="35"/>
    </row>
    <row r="10" spans="1:12" ht="15" customHeight="1" x14ac:dyDescent="0.2">
      <c r="A10" s="19" t="s">
        <v>59</v>
      </c>
      <c r="D10" s="35">
        <f t="shared" si="0"/>
        <v>326</v>
      </c>
      <c r="E10" s="35">
        <v>326</v>
      </c>
      <c r="F10" s="35">
        <f>E10-5</f>
        <v>321</v>
      </c>
      <c r="G10" s="8"/>
      <c r="H10" s="8"/>
      <c r="I10" s="35">
        <v>313</v>
      </c>
    </row>
    <row r="11" spans="1:12" ht="15" customHeight="1" x14ac:dyDescent="0.2">
      <c r="A11" s="19" t="s">
        <v>38</v>
      </c>
      <c r="D11" s="35"/>
      <c r="E11" s="35">
        <v>312</v>
      </c>
      <c r="F11" s="35">
        <f>E11-5</f>
        <v>307</v>
      </c>
      <c r="G11" s="8"/>
      <c r="H11" s="8">
        <v>295</v>
      </c>
      <c r="I11" s="8">
        <v>293</v>
      </c>
      <c r="L11" s="35"/>
    </row>
    <row r="12" spans="1:12" ht="15" customHeight="1" x14ac:dyDescent="0.2">
      <c r="A12" s="19" t="s">
        <v>39</v>
      </c>
      <c r="D12" s="35"/>
      <c r="E12" s="35">
        <v>269</v>
      </c>
      <c r="F12" s="35">
        <f t="shared" ref="F12:F13" si="1">E12-5</f>
        <v>264</v>
      </c>
      <c r="G12" s="8"/>
      <c r="H12" s="8">
        <v>255</v>
      </c>
      <c r="I12" s="8">
        <v>245</v>
      </c>
      <c r="L12" s="35"/>
    </row>
    <row r="13" spans="1:12" ht="15" customHeight="1" x14ac:dyDescent="0.2">
      <c r="A13" s="19" t="s">
        <v>44</v>
      </c>
      <c r="E13" s="35">
        <v>269</v>
      </c>
      <c r="F13" s="35">
        <f t="shared" si="1"/>
        <v>264</v>
      </c>
      <c r="G13" s="8"/>
      <c r="H13" s="8">
        <v>257</v>
      </c>
      <c r="I13" s="8">
        <v>241</v>
      </c>
      <c r="L13" s="35"/>
    </row>
    <row r="14" spans="1:12" ht="15" customHeight="1" x14ac:dyDescent="0.2">
      <c r="A14" s="19" t="s">
        <v>37</v>
      </c>
      <c r="E14" s="35"/>
      <c r="F14" s="35"/>
      <c r="G14" s="8"/>
      <c r="H14" s="8"/>
      <c r="I14" s="8">
        <v>245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31</v>
      </c>
      <c r="B17" s="12" t="s">
        <v>29</v>
      </c>
      <c r="C17" s="20" t="s">
        <v>21</v>
      </c>
      <c r="D17" s="14" t="s">
        <v>17</v>
      </c>
      <c r="E17" s="12" t="s">
        <v>18</v>
      </c>
      <c r="F17" s="14" t="s">
        <v>27</v>
      </c>
      <c r="G17" s="14" t="s">
        <v>28</v>
      </c>
      <c r="H17" s="14" t="s">
        <v>0</v>
      </c>
      <c r="I17" s="12" t="s">
        <v>24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58</v>
      </c>
      <c r="D19" s="35">
        <v>288</v>
      </c>
      <c r="E19" s="8">
        <v>334</v>
      </c>
      <c r="G19" s="8"/>
      <c r="H19" s="8"/>
    </row>
    <row r="20" spans="1:9" ht="15" customHeight="1" x14ac:dyDescent="0.2">
      <c r="A20" s="19" t="s">
        <v>59</v>
      </c>
      <c r="D20" s="35">
        <v>276</v>
      </c>
      <c r="E20" s="8">
        <v>332</v>
      </c>
      <c r="G20" s="8"/>
      <c r="H20" s="8"/>
    </row>
    <row r="21" spans="1:9" ht="15" customHeight="1" x14ac:dyDescent="0.2">
      <c r="A21" s="19" t="s">
        <v>38</v>
      </c>
      <c r="D21" s="35">
        <v>275</v>
      </c>
      <c r="E21" s="8">
        <v>330</v>
      </c>
      <c r="G21" s="8"/>
      <c r="H21" s="8"/>
    </row>
    <row r="22" spans="1:9" ht="15" customHeight="1" x14ac:dyDescent="0.2">
      <c r="A22" s="19" t="s">
        <v>56</v>
      </c>
      <c r="D22" s="35">
        <v>285</v>
      </c>
      <c r="E22" s="8"/>
      <c r="G22" s="8"/>
      <c r="H22" s="8"/>
    </row>
    <row r="23" spans="1:9" ht="15" customHeight="1" x14ac:dyDescent="0.2">
      <c r="A23" s="19" t="s">
        <v>39</v>
      </c>
      <c r="D23" s="35"/>
      <c r="E23" s="8">
        <v>335</v>
      </c>
      <c r="G23" s="8"/>
      <c r="H23" s="8"/>
    </row>
    <row r="24" spans="1:9" ht="15" customHeight="1" x14ac:dyDescent="0.2">
      <c r="A24" s="19" t="s">
        <v>57</v>
      </c>
      <c r="D24" s="35">
        <v>225</v>
      </c>
      <c r="E24" s="8"/>
      <c r="G24" s="8"/>
      <c r="H24" s="8"/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32</v>
      </c>
      <c r="B27" s="12" t="s">
        <v>11</v>
      </c>
      <c r="C27" s="12" t="s">
        <v>40</v>
      </c>
      <c r="D27" s="12" t="s">
        <v>3</v>
      </c>
      <c r="E27" s="14" t="s">
        <v>2</v>
      </c>
      <c r="F27" s="12" t="s">
        <v>0</v>
      </c>
      <c r="G27" s="14" t="s">
        <v>25</v>
      </c>
      <c r="H27" s="12" t="s">
        <v>46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47</v>
      </c>
      <c r="I28" s="40" t="s">
        <v>47</v>
      </c>
    </row>
    <row r="29" spans="1:9" ht="15" customHeight="1" x14ac:dyDescent="0.2">
      <c r="A29" s="19" t="s">
        <v>54</v>
      </c>
      <c r="B29" s="8">
        <f>D29</f>
        <v>447</v>
      </c>
      <c r="C29" s="8">
        <f>D29+3</f>
        <v>450</v>
      </c>
      <c r="D29" s="35">
        <v>447</v>
      </c>
      <c r="E29" s="25">
        <f t="shared" ref="E29:F34" si="2">D29</f>
        <v>447</v>
      </c>
      <c r="F29" s="25">
        <f t="shared" si="2"/>
        <v>447</v>
      </c>
      <c r="G29" s="26">
        <v>461</v>
      </c>
      <c r="H29" s="8">
        <f>D29+89</f>
        <v>536</v>
      </c>
      <c r="I29" s="25">
        <f>D29+100</f>
        <v>547</v>
      </c>
    </row>
    <row r="30" spans="1:9" ht="15" customHeight="1" x14ac:dyDescent="0.2">
      <c r="A30" s="19" t="s">
        <v>61</v>
      </c>
      <c r="B30" s="8">
        <f>D30</f>
        <v>440</v>
      </c>
      <c r="C30" s="8">
        <f>D30+4</f>
        <v>444</v>
      </c>
      <c r="D30" s="35">
        <v>440</v>
      </c>
      <c r="E30" s="25">
        <f t="shared" si="2"/>
        <v>440</v>
      </c>
      <c r="F30" s="25">
        <f t="shared" si="2"/>
        <v>440</v>
      </c>
      <c r="G30" s="26">
        <v>447</v>
      </c>
      <c r="H30" s="8">
        <f t="shared" ref="H30:H32" si="3">D30+89</f>
        <v>529</v>
      </c>
      <c r="I30" s="25">
        <f t="shared" ref="I30:I32" si="4">D30+100</f>
        <v>540</v>
      </c>
    </row>
    <row r="31" spans="1:9" ht="15" customHeight="1" x14ac:dyDescent="0.2">
      <c r="A31" s="19" t="s">
        <v>38</v>
      </c>
      <c r="B31" s="8">
        <f>D31</f>
        <v>416</v>
      </c>
      <c r="C31" s="8">
        <f>D31+5</f>
        <v>421</v>
      </c>
      <c r="D31" s="35">
        <v>416</v>
      </c>
      <c r="E31" s="25">
        <f t="shared" si="2"/>
        <v>416</v>
      </c>
      <c r="F31" s="25">
        <f t="shared" si="2"/>
        <v>416</v>
      </c>
      <c r="G31" s="26">
        <v>417</v>
      </c>
      <c r="H31" s="8">
        <f t="shared" si="3"/>
        <v>505</v>
      </c>
      <c r="I31" s="25">
        <f t="shared" si="4"/>
        <v>516</v>
      </c>
    </row>
    <row r="32" spans="1:9" ht="15" customHeight="1" x14ac:dyDescent="0.2">
      <c r="A32" s="19" t="s">
        <v>39</v>
      </c>
      <c r="B32" s="8">
        <f>D32</f>
        <v>410</v>
      </c>
      <c r="C32" s="8">
        <f>D32+5</f>
        <v>415</v>
      </c>
      <c r="D32" s="35">
        <v>410</v>
      </c>
      <c r="E32" s="25">
        <f t="shared" si="2"/>
        <v>410</v>
      </c>
      <c r="F32" s="25">
        <f t="shared" si="2"/>
        <v>410</v>
      </c>
      <c r="G32" s="26">
        <v>411</v>
      </c>
      <c r="H32" s="8">
        <f t="shared" si="3"/>
        <v>499</v>
      </c>
      <c r="I32" s="25">
        <f t="shared" si="4"/>
        <v>510</v>
      </c>
    </row>
    <row r="33" spans="1:9" ht="15" customHeight="1" x14ac:dyDescent="0.2">
      <c r="A33" s="19" t="s">
        <v>55</v>
      </c>
      <c r="B33" s="8">
        <f>D33</f>
        <v>398</v>
      </c>
      <c r="C33" s="8">
        <f>D33+5</f>
        <v>403</v>
      </c>
      <c r="D33" s="35">
        <v>398</v>
      </c>
      <c r="E33" s="25">
        <f t="shared" si="2"/>
        <v>398</v>
      </c>
      <c r="F33" s="25">
        <f t="shared" si="2"/>
        <v>398</v>
      </c>
      <c r="G33" s="26">
        <v>401</v>
      </c>
      <c r="H33" s="8"/>
      <c r="I33" s="25"/>
    </row>
    <row r="34" spans="1:9" ht="15" customHeight="1" x14ac:dyDescent="0.2">
      <c r="A34" s="19" t="s">
        <v>49</v>
      </c>
      <c r="C34" s="8">
        <f>D34+5</f>
        <v>372</v>
      </c>
      <c r="D34" s="35">
        <v>367</v>
      </c>
      <c r="E34" s="25">
        <f t="shared" si="2"/>
        <v>367</v>
      </c>
      <c r="F34" s="25">
        <f t="shared" si="2"/>
        <v>367</v>
      </c>
      <c r="G34" s="26"/>
      <c r="H34" s="8"/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3" t="s">
        <v>34</v>
      </c>
      <c r="C37" s="43"/>
      <c r="D37" s="27" t="s">
        <v>7</v>
      </c>
      <c r="E37" s="28" t="s">
        <v>10</v>
      </c>
      <c r="F37" s="27" t="s">
        <v>12</v>
      </c>
      <c r="G37" s="28" t="s">
        <v>4</v>
      </c>
      <c r="H37" s="28" t="s">
        <v>8</v>
      </c>
      <c r="I37" s="27" t="s">
        <v>20</v>
      </c>
    </row>
    <row r="38" spans="1:9" ht="15" customHeight="1" x14ac:dyDescent="0.2">
      <c r="A38" s="10"/>
      <c r="B38" s="29" t="s">
        <v>25</v>
      </c>
      <c r="C38" s="29" t="s">
        <v>2</v>
      </c>
      <c r="D38" s="29" t="s">
        <v>35</v>
      </c>
      <c r="E38" s="30" t="s">
        <v>13</v>
      </c>
      <c r="F38" s="29" t="s">
        <v>36</v>
      </c>
      <c r="G38" s="30" t="s">
        <v>16</v>
      </c>
      <c r="H38" s="30" t="s">
        <v>45</v>
      </c>
      <c r="I38" s="29" t="s">
        <v>25</v>
      </c>
    </row>
    <row r="39" spans="1:9" ht="15" customHeight="1" x14ac:dyDescent="0.2">
      <c r="A39" s="19"/>
      <c r="B39" s="31" t="s">
        <v>26</v>
      </c>
      <c r="C39" s="31" t="s">
        <v>48</v>
      </c>
      <c r="E39" s="25"/>
      <c r="G39" s="25"/>
      <c r="H39" s="25"/>
    </row>
    <row r="40" spans="1:9" ht="15" customHeight="1" x14ac:dyDescent="0.2">
      <c r="A40" s="19"/>
      <c r="B40" s="31"/>
      <c r="E40" s="25"/>
      <c r="G40" s="25"/>
      <c r="H40" s="25"/>
    </row>
    <row r="41" spans="1:9" ht="15" customHeight="1" x14ac:dyDescent="0.2">
      <c r="A41" s="19" t="s">
        <v>54</v>
      </c>
      <c r="C41" s="35"/>
      <c r="D41" s="35"/>
      <c r="E41" s="8">
        <v>373</v>
      </c>
      <c r="F41" s="35"/>
      <c r="G41" s="8"/>
      <c r="H41" s="8">
        <v>202</v>
      </c>
      <c r="I41" s="8">
        <v>328</v>
      </c>
    </row>
    <row r="42" spans="1:9" ht="15" customHeight="1" x14ac:dyDescent="0.2">
      <c r="A42" s="19" t="s">
        <v>53</v>
      </c>
      <c r="C42" s="35"/>
      <c r="D42" s="35"/>
      <c r="E42" s="8">
        <v>373</v>
      </c>
      <c r="F42" s="35"/>
      <c r="G42" s="8"/>
      <c r="H42" s="8">
        <v>199</v>
      </c>
      <c r="I42" s="8">
        <v>321</v>
      </c>
    </row>
    <row r="43" spans="1:9" ht="15" customHeight="1" x14ac:dyDescent="0.2">
      <c r="A43" s="19" t="s">
        <v>38</v>
      </c>
      <c r="B43" s="35">
        <v>207</v>
      </c>
      <c r="C43" s="35" t="s">
        <v>60</v>
      </c>
      <c r="D43" s="35">
        <v>219</v>
      </c>
      <c r="E43" s="8"/>
      <c r="F43" s="35"/>
      <c r="G43" s="8"/>
      <c r="H43" s="8">
        <v>193</v>
      </c>
      <c r="I43" s="8">
        <v>288</v>
      </c>
    </row>
    <row r="44" spans="1:9" ht="15" customHeight="1" x14ac:dyDescent="0.2">
      <c r="A44" s="19" t="s">
        <v>39</v>
      </c>
      <c r="D44" s="35">
        <v>190</v>
      </c>
      <c r="E44" s="8"/>
      <c r="F44" s="35"/>
      <c r="G44" s="8"/>
      <c r="H44" s="8"/>
      <c r="I44" s="8">
        <v>248</v>
      </c>
    </row>
    <row r="45" spans="1:9" ht="15" customHeight="1" x14ac:dyDescent="0.2">
      <c r="A45" s="19" t="s">
        <v>44</v>
      </c>
      <c r="D45" s="35">
        <v>190</v>
      </c>
      <c r="E45" s="8"/>
      <c r="F45" s="35"/>
      <c r="G45" s="8"/>
      <c r="H45" s="8"/>
      <c r="I45" s="8">
        <v>249</v>
      </c>
    </row>
    <row r="46" spans="1:9" ht="15" customHeight="1" x14ac:dyDescent="0.2">
      <c r="A46" s="19"/>
      <c r="E46" s="8"/>
      <c r="H46" s="32"/>
      <c r="I46" s="35"/>
    </row>
    <row r="47" spans="1:9" ht="15" customHeight="1" x14ac:dyDescent="0.2">
      <c r="A47" s="19"/>
      <c r="D47" s="33"/>
      <c r="E47" s="8"/>
      <c r="H47" s="32"/>
    </row>
    <row r="48" spans="1:9" ht="15" customHeight="1" x14ac:dyDescent="0.2">
      <c r="A48" s="34"/>
      <c r="B48" s="42" t="s">
        <v>5</v>
      </c>
      <c r="C48" s="42"/>
      <c r="D48" s="42"/>
      <c r="E48" s="42" t="s">
        <v>41</v>
      </c>
      <c r="F48" s="42"/>
      <c r="G48" s="44" t="s">
        <v>42</v>
      </c>
      <c r="H48" s="44"/>
      <c r="I48" s="44"/>
    </row>
    <row r="49" spans="1:9" ht="15" customHeight="1" x14ac:dyDescent="0.2">
      <c r="A49" s="10"/>
      <c r="B49" s="29" t="s">
        <v>51</v>
      </c>
      <c r="C49" s="29" t="s">
        <v>0</v>
      </c>
      <c r="D49" s="29"/>
      <c r="E49" s="30" t="s">
        <v>43</v>
      </c>
      <c r="F49" s="29"/>
      <c r="G49" s="30" t="s">
        <v>0</v>
      </c>
      <c r="H49" s="30" t="s">
        <v>22</v>
      </c>
      <c r="I49" s="29"/>
    </row>
    <row r="50" spans="1:9" ht="15" customHeight="1" x14ac:dyDescent="0.2">
      <c r="A50" s="10"/>
      <c r="B50" s="29"/>
      <c r="C50" s="29"/>
      <c r="D50" s="29"/>
      <c r="E50" s="30"/>
      <c r="F50" s="29"/>
      <c r="G50" s="30"/>
      <c r="H50" s="30"/>
      <c r="I50" s="29"/>
    </row>
    <row r="51" spans="1:9" ht="15" customHeight="1" x14ac:dyDescent="0.2">
      <c r="A51" s="10" t="s">
        <v>37</v>
      </c>
      <c r="B51" s="8">
        <v>976</v>
      </c>
      <c r="C51" s="35">
        <v>932</v>
      </c>
      <c r="E51" s="35"/>
      <c r="G51" s="8"/>
      <c r="H51" s="8"/>
    </row>
    <row r="52" spans="1:9" ht="15" customHeight="1" x14ac:dyDescent="0.2">
      <c r="A52" s="10" t="s">
        <v>38</v>
      </c>
      <c r="B52" s="35"/>
      <c r="C52" s="8">
        <v>894</v>
      </c>
      <c r="E52" s="35"/>
      <c r="G52" s="8"/>
      <c r="H52" s="8"/>
    </row>
    <row r="53" spans="1:9" ht="15" customHeight="1" x14ac:dyDescent="0.2">
      <c r="A53" s="10" t="s">
        <v>39</v>
      </c>
      <c r="C53" s="8">
        <v>865</v>
      </c>
      <c r="E53" s="35"/>
      <c r="G53" s="8"/>
      <c r="H53" s="8"/>
    </row>
    <row r="54" spans="1:9" ht="18" customHeight="1" x14ac:dyDescent="0.2">
      <c r="C54" s="35"/>
      <c r="H54" s="35"/>
    </row>
  </sheetData>
  <mergeCells count="6">
    <mergeCell ref="A1:I1"/>
    <mergeCell ref="B48:D48"/>
    <mergeCell ref="B37:C37"/>
    <mergeCell ref="G48:I48"/>
    <mergeCell ref="E48:F48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2020-07-09T12:22:27Z</cp:lastPrinted>
  <dcterms:created xsi:type="dcterms:W3CDTF">2001-06-07T10:24:22Z</dcterms:created>
  <dcterms:modified xsi:type="dcterms:W3CDTF">2021-02-22T13:32:41Z</dcterms:modified>
</cp:coreProperties>
</file>