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4CE73D79-E68F-454E-AC3D-90D318D0B722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29" i="3"/>
  <c r="I32" i="3"/>
  <c r="I31" i="3"/>
  <c r="I30" i="3"/>
  <c r="I29" i="3"/>
  <c r="C29" i="3"/>
  <c r="F13" i="3"/>
  <c r="F12" i="3"/>
  <c r="F11" i="3"/>
  <c r="F10" i="3"/>
  <c r="F9" i="3"/>
  <c r="F8" i="3"/>
  <c r="B32" i="3"/>
  <c r="C32" i="3"/>
  <c r="E32" i="3"/>
  <c r="F32" i="3" s="1"/>
  <c r="D9" i="3"/>
  <c r="D10" i="3"/>
  <c r="D8" i="3"/>
  <c r="B30" i="3"/>
  <c r="C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<sst xmlns="http://schemas.openxmlformats.org/spreadsheetml/2006/main" count="98" uniqueCount="63">
  <si>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</si>
  <si>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</si>
  <si>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</si>
  <si>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</si>
  <si>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</si>
  <si>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</si>
  <si>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</si>
  <si>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</si>
  <si>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</si>
  <si>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</si>
  <si>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</si>
  <si>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</si>
  <si>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</si>
  <si>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</si>
  <si>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</si>
  <si>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</si>
  <si>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</si>
  <si>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</si>
  <si>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</si>
  <si>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</si>
  <si>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</si>
  <si>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</si>
  <si>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</si>
  <si>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</si>
  <si>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</si>
  <si>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</si>
  <si>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</si>
  <si>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</si>
  <si>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</si>
  <si>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</si>
  <si>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</si>
  <si>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</si>
  <si>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</si>
  <si>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</si>
  <si>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</si>
  <si>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</si>
  <si>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</si>
  <si>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</si>
  <si>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</si>
  <si>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</si>
  <si>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</si>
  <si>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</si>
  <si>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</si>
  <si>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</si>
  <si>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</si>
  <si>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</si>
  <si>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</si>
  <si>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</si>
  <si>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</si>
  <si>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</si>
  <si>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</si>
  <si>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</si>
  <si>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</si>
  <si>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</si>
  <si>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</si>
  <si>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</si>
  <si>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5 JUIN 220</t>
  </si>
  <si>
    <t>AOUT</t>
  </si>
  <si>
    <t>SEPT/NOV BA</t>
  </si>
  <si>
    <t>MARS</t>
  </si>
  <si>
    <t>AVRIL</t>
  </si>
  <si>
    <t>AVRIL 212</t>
  </si>
  <si>
    <t>COTATIONS TOURTEAUX du 8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</si>
</sst>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1.2024999999999999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341</v>
      </c>
      <c r="C8" s="35"/>
      <c r="D8" s="35">
        <f>E8</f>
        <v>345</v>
      </c>
      <c r="E8" s="35">
        <v>345</v>
      </c>
      <c r="F8" s="35">
        <f>E8-6</f>
        <v>339</v>
      </c>
      <c r="G8" s="8"/>
      <c r="H8" s="35"/>
      <c r="I8" s="35"/>
    </row>
    <row r="9" spans="1:12" ht="15" customHeight="1" x14ac:dyDescent="0.2">
      <c r="A9" s="19" t="s">
        <v>59</v>
      </c>
      <c r="B9" s="35"/>
      <c r="C9" s="35"/>
      <c r="D9" s="35">
        <f t="shared" ref="D9:D10" si="0">E9</f>
        <v>340</v>
      </c>
      <c r="E9" s="35">
        <v>340</v>
      </c>
      <c r="F9" s="35">
        <f t="shared" ref="F9" si="1">E9-6</f>
        <v>334</v>
      </c>
      <c r="G9" s="8"/>
      <c r="H9" s="35"/>
      <c r="I9" s="35"/>
    </row>
    <row r="10" spans="1:12" ht="15" customHeight="1" x14ac:dyDescent="0.2">
      <c r="A10" s="19" t="s">
        <v>60</v>
      </c>
      <c r="D10" s="35">
        <f t="shared" si="0"/>
        <v>333</v>
      </c>
      <c r="E10" s="35">
        <v>333</v>
      </c>
      <c r="F10" s="35">
        <f>E10-7</f>
        <v>326</v>
      </c>
      <c r="G10" s="8"/>
      <c r="H10" s="8"/>
      <c r="I10" s="35">
        <v>315</v>
      </c>
    </row>
    <row r="11" spans="1:12" ht="15" customHeight="1" x14ac:dyDescent="0.2">
      <c r="A11" s="19" t="s">
        <v>38</v>
      </c>
      <c r="D11" s="35"/>
      <c r="E11" s="35">
        <v>314</v>
      </c>
      <c r="F11" s="35">
        <f>E11-5</f>
        <v>309</v>
      </c>
      <c r="G11" s="8"/>
      <c r="H11" s="8">
        <v>293</v>
      </c>
      <c r="I11" s="8">
        <v>287</v>
      </c>
      <c r="L11" s="35"/>
    </row>
    <row r="12" spans="1:12" ht="15" customHeight="1" x14ac:dyDescent="0.2">
      <c r="A12" s="19" t="s">
        <v>39</v>
      </c>
      <c r="D12" s="35"/>
      <c r="E12" s="35">
        <v>267</v>
      </c>
      <c r="F12" s="35">
        <f t="shared" ref="F12:F13" si="2">E12-5</f>
        <v>262</v>
      </c>
      <c r="G12" s="8"/>
      <c r="H12" s="8">
        <v>251</v>
      </c>
      <c r="I12" s="8">
        <v>238</v>
      </c>
      <c r="L12" s="35"/>
    </row>
    <row r="13" spans="1:12" ht="15" customHeight="1" x14ac:dyDescent="0.2">
      <c r="A13" s="19" t="s">
        <v>44</v>
      </c>
      <c r="E13" s="35">
        <v>271</v>
      </c>
      <c r="F13" s="35">
        <f t="shared" si="2"/>
        <v>266</v>
      </c>
      <c r="G13" s="8"/>
      <c r="H13" s="8">
        <v>253</v>
      </c>
      <c r="I13" s="8">
        <v>237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240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/>
      <c r="E19" s="35">
        <v>337</v>
      </c>
      <c r="G19" s="8"/>
      <c r="H19" s="8"/>
    </row>
    <row r="20" spans="1:9" ht="15" customHeight="1" x14ac:dyDescent="0.2">
      <c r="A20" s="19" t="s">
        <v>59</v>
      </c>
      <c r="D20" s="35">
        <v>288</v>
      </c>
      <c r="E20" s="8">
        <v>336</v>
      </c>
      <c r="G20" s="8"/>
      <c r="H20" s="8"/>
    </row>
    <row r="21" spans="1:9" ht="15" customHeight="1" x14ac:dyDescent="0.2">
      <c r="A21" s="19" t="s">
        <v>60</v>
      </c>
      <c r="D21" s="35">
        <v>280</v>
      </c>
      <c r="E21" s="8">
        <v>336</v>
      </c>
      <c r="G21" s="8"/>
      <c r="H21" s="8"/>
    </row>
    <row r="22" spans="1:9" ht="15" customHeight="1" x14ac:dyDescent="0.2">
      <c r="A22" s="19" t="s">
        <v>38</v>
      </c>
      <c r="D22" s="35">
        <v>276</v>
      </c>
      <c r="E22" s="8">
        <v>336</v>
      </c>
      <c r="G22" s="8"/>
      <c r="H22" s="8"/>
    </row>
    <row r="23" spans="1:9" ht="15" customHeight="1" x14ac:dyDescent="0.2">
      <c r="A23" s="19" t="s">
        <v>57</v>
      </c>
      <c r="D23" s="35">
        <v>288</v>
      </c>
      <c r="E23" s="8"/>
      <c r="G23" s="8"/>
      <c r="H23" s="8"/>
    </row>
    <row r="24" spans="1:9" ht="15" customHeight="1" x14ac:dyDescent="0.2">
      <c r="A24" s="19" t="s">
        <v>58</v>
      </c>
      <c r="D24" s="35">
        <v>230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461</v>
      </c>
      <c r="C29" s="8">
        <f>D29+3</f>
        <v>464</v>
      </c>
      <c r="D29" s="35">
        <v>461</v>
      </c>
      <c r="E29" s="25">
        <f t="shared" ref="E29:F34" si="3">D29</f>
        <v>461</v>
      </c>
      <c r="F29" s="25">
        <f t="shared" si="3"/>
        <v>461</v>
      </c>
      <c r="G29" s="26">
        <v>472</v>
      </c>
      <c r="H29" s="8">
        <f>D29+89</f>
        <v>550</v>
      </c>
      <c r="I29" s="25">
        <f>D29+94</f>
        <v>555</v>
      </c>
    </row>
    <row r="30" spans="1:9" ht="15" customHeight="1" x14ac:dyDescent="0.2">
      <c r="A30" s="19" t="s">
        <v>53</v>
      </c>
      <c r="B30" s="8">
        <f>D30</f>
        <v>452</v>
      </c>
      <c r="C30" s="8">
        <f>D30+5</f>
        <v>457</v>
      </c>
      <c r="D30" s="35">
        <v>452</v>
      </c>
      <c r="E30" s="25">
        <f t="shared" si="3"/>
        <v>452</v>
      </c>
      <c r="F30" s="25">
        <f t="shared" si="3"/>
        <v>452</v>
      </c>
      <c r="G30" s="26">
        <v>456</v>
      </c>
      <c r="H30" s="8">
        <f t="shared" ref="H30:H32" si="4">D30+89</f>
        <v>541</v>
      </c>
      <c r="I30" s="25">
        <f>D30+94</f>
        <v>546</v>
      </c>
    </row>
    <row r="31" spans="1:9" ht="15" customHeight="1" x14ac:dyDescent="0.2">
      <c r="A31" s="19" t="s">
        <v>38</v>
      </c>
      <c r="B31" s="8">
        <f>D31</f>
        <v>428</v>
      </c>
      <c r="C31" s="8">
        <f>D31+5</f>
        <v>433</v>
      </c>
      <c r="D31" s="35">
        <v>428</v>
      </c>
      <c r="E31" s="25">
        <f t="shared" si="3"/>
        <v>428</v>
      </c>
      <c r="F31" s="25">
        <f t="shared" si="3"/>
        <v>428</v>
      </c>
      <c r="G31" s="26">
        <v>427</v>
      </c>
      <c r="H31" s="8">
        <f t="shared" si="4"/>
        <v>517</v>
      </c>
      <c r="I31" s="25">
        <f>D31+100</f>
        <v>528</v>
      </c>
    </row>
    <row r="32" spans="1:9" ht="15" customHeight="1" x14ac:dyDescent="0.2">
      <c r="A32" s="19" t="s">
        <v>39</v>
      </c>
      <c r="B32" s="8">
        <f>D32</f>
        <v>419</v>
      </c>
      <c r="C32" s="8">
        <f>D32+5</f>
        <v>424</v>
      </c>
      <c r="D32" s="35">
        <v>419</v>
      </c>
      <c r="E32" s="25">
        <f t="shared" si="3"/>
        <v>419</v>
      </c>
      <c r="F32" s="25">
        <f t="shared" si="3"/>
        <v>419</v>
      </c>
      <c r="G32" s="26">
        <v>421</v>
      </c>
      <c r="H32" s="8">
        <f t="shared" si="4"/>
        <v>508</v>
      </c>
      <c r="I32" s="25">
        <f>D32+100</f>
        <v>519</v>
      </c>
    </row>
    <row r="33" spans="1:9" ht="15" customHeight="1" x14ac:dyDescent="0.2">
      <c r="A33" s="19" t="s">
        <v>55</v>
      </c>
      <c r="B33" s="8">
        <f>D33</f>
        <v>399</v>
      </c>
      <c r="C33" s="8">
        <f>D33+5</f>
        <v>404</v>
      </c>
      <c r="D33" s="35">
        <v>399</v>
      </c>
      <c r="E33" s="25">
        <f t="shared" si="3"/>
        <v>399</v>
      </c>
      <c r="F33" s="25">
        <f t="shared" si="3"/>
        <v>399</v>
      </c>
      <c r="G33" s="26">
        <v>405</v>
      </c>
      <c r="H33" s="8"/>
      <c r="I33" s="25"/>
    </row>
    <row r="34" spans="1:9" ht="15" customHeight="1" x14ac:dyDescent="0.2">
      <c r="A34" s="19" t="s">
        <v>49</v>
      </c>
      <c r="C34" s="8">
        <f>D34+5</f>
        <v>381</v>
      </c>
      <c r="D34" s="35">
        <v>376</v>
      </c>
      <c r="E34" s="25">
        <f t="shared" si="3"/>
        <v>376</v>
      </c>
      <c r="F34" s="25">
        <f t="shared" si="3"/>
        <v>376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>
        <v>235</v>
      </c>
      <c r="D41" s="35"/>
      <c r="E41" s="8">
        <v>375</v>
      </c>
      <c r="F41" s="35"/>
      <c r="G41" s="8"/>
      <c r="H41" s="8">
        <v>205</v>
      </c>
      <c r="I41" s="8">
        <v>327</v>
      </c>
    </row>
    <row r="42" spans="1:9" ht="15" customHeight="1" x14ac:dyDescent="0.2">
      <c r="A42" s="19" t="s">
        <v>53</v>
      </c>
      <c r="C42" s="35"/>
      <c r="D42" s="35" t="s">
        <v>61</v>
      </c>
      <c r="E42" s="8">
        <v>375</v>
      </c>
      <c r="F42" s="35"/>
      <c r="G42" s="8"/>
      <c r="H42" s="8">
        <v>201</v>
      </c>
      <c r="I42" s="8">
        <v>319</v>
      </c>
    </row>
    <row r="43" spans="1:9" ht="15" customHeight="1" x14ac:dyDescent="0.2">
      <c r="A43" s="19" t="s">
        <v>38</v>
      </c>
      <c r="B43" s="35">
        <v>199</v>
      </c>
      <c r="C43" s="35" t="s">
        <v>56</v>
      </c>
      <c r="D43" s="35">
        <v>212</v>
      </c>
      <c r="E43" s="8"/>
      <c r="F43" s="35"/>
      <c r="G43" s="8"/>
      <c r="H43" s="8">
        <v>192</v>
      </c>
      <c r="I43" s="8">
        <v>288</v>
      </c>
    </row>
    <row r="44" spans="1:9" ht="15" customHeight="1" x14ac:dyDescent="0.2">
      <c r="A44" s="19" t="s">
        <v>39</v>
      </c>
      <c r="D44" s="35">
        <v>189</v>
      </c>
      <c r="E44" s="8"/>
      <c r="F44" s="35">
        <v>192</v>
      </c>
      <c r="G44" s="8"/>
      <c r="H44" s="8"/>
      <c r="I44" s="8">
        <v>244</v>
      </c>
    </row>
    <row r="45" spans="1:9" ht="15" customHeight="1" x14ac:dyDescent="0.2">
      <c r="A45" s="19" t="s">
        <v>44</v>
      </c>
      <c r="D45" s="35">
        <v>189</v>
      </c>
      <c r="E45" s="8"/>
      <c r="F45" s="35">
        <v>192</v>
      </c>
      <c r="G45" s="8"/>
      <c r="H45" s="8"/>
      <c r="I45" s="8">
        <v>246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966</v>
      </c>
      <c r="C51" s="35">
        <v>914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866</v>
      </c>
      <c r="E52" s="35"/>
      <c r="G52" s="8"/>
      <c r="H52" s="8"/>
    </row>
    <row r="53" spans="1:9" ht="15" customHeight="1" x14ac:dyDescent="0.2">
      <c r="A53" s="10" t="s">
        <v>39</v>
      </c>
      <c r="C53" s="8">
        <v>840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2021-02-08T13:19:26Z</dcterms:modified>
</cp:coreProperties>
</file>